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52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<sst xmlns="http://schemas.openxmlformats.org/spreadsheetml/2006/main" count="60" uniqueCount="60">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</sst>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8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wrapText="1"/>
    </xf>
    <xf numFmtId="10" fontId="3" fillId="0" borderId="1" xfId="0" applyNumberFormat="1" applyFont="1" applyBorder="1" applyAlignment="1">
      <alignment horizontal="right" vertical="top" wrapText="1"/>
    </xf>
    <xf numFmtId="10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workbookViewId="0" topLeftCell="A1">
      <selection activeCell="E2" sqref="E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75390625" style="0" customWidth="1"/>
    <col min="4" max="5" width="11.375" style="0" customWidth="1"/>
    <col min="6" max="6" width="11.125" style="0" customWidth="1"/>
    <col min="7" max="7" width="11.875" style="0" customWidth="1"/>
    <col min="8" max="8" width="11.375" style="0" customWidth="1"/>
    <col min="9" max="9" width="10.125" style="0" customWidth="1"/>
  </cols>
  <sheetData>
    <row r="1" ht="12.75">
      <c r="F1" s="19"/>
    </row>
    <row r="3" spans="1:9" ht="18">
      <c r="A3" s="26" t="s">
        <v>58</v>
      </c>
      <c r="B3" s="26"/>
      <c r="C3" s="26"/>
      <c r="D3" s="26"/>
      <c r="E3" s="26"/>
      <c r="F3" s="26"/>
      <c r="G3" s="26"/>
      <c r="H3" s="26"/>
      <c r="I3" s="26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ht="12.75">
      <c r="I5" s="15" t="s">
        <v>6</v>
      </c>
    </row>
    <row r="6" spans="1:9" s="4" customFormat="1" ht="35.25" customHeight="1">
      <c r="A6" s="27" t="s">
        <v>7</v>
      </c>
      <c r="B6" s="27" t="s">
        <v>0</v>
      </c>
      <c r="C6" s="28" t="s">
        <v>24</v>
      </c>
      <c r="D6" s="30" t="s">
        <v>14</v>
      </c>
      <c r="E6" s="30"/>
      <c r="F6" s="30"/>
      <c r="G6" s="30"/>
      <c r="H6" s="30"/>
      <c r="I6" s="30"/>
    </row>
    <row r="7" spans="1:9" s="4" customFormat="1" ht="23.25" customHeight="1">
      <c r="A7" s="27"/>
      <c r="B7" s="27"/>
      <c r="C7" s="29"/>
      <c r="D7" s="13">
        <v>2007</v>
      </c>
      <c r="E7" s="13">
        <v>2008</v>
      </c>
      <c r="F7" s="13">
        <v>2009</v>
      </c>
      <c r="G7" s="13">
        <v>2010</v>
      </c>
      <c r="H7" s="13">
        <v>2011</v>
      </c>
      <c r="I7" s="13">
        <v>2012</v>
      </c>
    </row>
    <row r="8" spans="1:9" s="12" customFormat="1" ht="8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s="4" customFormat="1" ht="22.5" customHeight="1">
      <c r="A9" s="2" t="s">
        <v>2</v>
      </c>
      <c r="B9" s="14" t="s">
        <v>27</v>
      </c>
      <c r="C9" s="20">
        <f>C10+C14+C19</f>
        <v>4449980</v>
      </c>
      <c r="D9" s="20">
        <f aca="true" t="shared" si="0" ref="D9:I9">D10+D14+D19</f>
        <v>6459980</v>
      </c>
      <c r="E9" s="20">
        <f t="shared" si="0"/>
        <v>5655780</v>
      </c>
      <c r="F9" s="20">
        <f t="shared" si="0"/>
        <v>4331575</v>
      </c>
      <c r="G9" s="20">
        <f t="shared" si="0"/>
        <v>3007370</v>
      </c>
      <c r="H9" s="20">
        <f t="shared" si="0"/>
        <v>1683170</v>
      </c>
      <c r="I9" s="20">
        <f t="shared" si="0"/>
        <v>358940</v>
      </c>
    </row>
    <row r="10" spans="1:9" s="3" customFormat="1" ht="15" customHeight="1">
      <c r="A10" s="5" t="s">
        <v>9</v>
      </c>
      <c r="B10" s="7" t="s">
        <v>50</v>
      </c>
      <c r="C10" s="21">
        <f>C11+C12+C13</f>
        <v>0</v>
      </c>
      <c r="D10" s="21">
        <f>D11+D12+D13</f>
        <v>0</v>
      </c>
      <c r="E10" s="21">
        <v>1958950</v>
      </c>
      <c r="F10" s="21">
        <v>1558945</v>
      </c>
      <c r="G10" s="21">
        <v>1158940</v>
      </c>
      <c r="H10" s="21">
        <v>758940</v>
      </c>
      <c r="I10" s="21">
        <v>358940</v>
      </c>
    </row>
    <row r="11" spans="1:9" s="3" customFormat="1" ht="15" customHeight="1">
      <c r="A11" s="10" t="s">
        <v>32</v>
      </c>
      <c r="B11" s="8" t="s">
        <v>15</v>
      </c>
      <c r="C11" s="21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s="3" customFormat="1" ht="15" customHeight="1">
      <c r="A12" s="10" t="s">
        <v>33</v>
      </c>
      <c r="B12" s="8" t="s">
        <v>16</v>
      </c>
      <c r="C12" s="22"/>
      <c r="D12" s="22"/>
      <c r="E12" s="22"/>
      <c r="F12" s="22"/>
      <c r="G12" s="22"/>
      <c r="H12" s="22"/>
      <c r="I12" s="22"/>
    </row>
    <row r="13" spans="1:9" s="3" customFormat="1" ht="15" customHeight="1">
      <c r="A13" s="10" t="s">
        <v>34</v>
      </c>
      <c r="B13" s="8" t="s">
        <v>17</v>
      </c>
      <c r="C13" s="22"/>
      <c r="D13" s="22"/>
      <c r="E13" s="22"/>
      <c r="F13" s="22"/>
      <c r="G13" s="22"/>
      <c r="H13" s="22"/>
      <c r="I13" s="22"/>
    </row>
    <row r="14" spans="1:9" s="3" customFormat="1" ht="15" customHeight="1">
      <c r="A14" s="5" t="s">
        <v>10</v>
      </c>
      <c r="B14" s="7" t="s">
        <v>51</v>
      </c>
      <c r="C14" s="22">
        <f>C15+C16+C17+C18</f>
        <v>0</v>
      </c>
      <c r="D14" s="21">
        <f>D15+D16+D17+D18</f>
        <v>2010000</v>
      </c>
      <c r="E14" s="21"/>
      <c r="F14" s="21">
        <v>0</v>
      </c>
      <c r="G14" s="21">
        <v>0</v>
      </c>
      <c r="H14" s="21">
        <v>0</v>
      </c>
      <c r="I14" s="21">
        <v>0</v>
      </c>
    </row>
    <row r="15" spans="1:9" s="3" customFormat="1" ht="15" customHeight="1">
      <c r="A15" s="10" t="s">
        <v>35</v>
      </c>
      <c r="B15" s="8" t="s">
        <v>18</v>
      </c>
      <c r="C15" s="22"/>
      <c r="D15" s="21">
        <v>1510000</v>
      </c>
      <c r="E15" s="21"/>
      <c r="F15" s="21"/>
      <c r="G15" s="22"/>
      <c r="H15" s="22"/>
      <c r="I15" s="22"/>
    </row>
    <row r="16" spans="1:9" s="3" customFormat="1" ht="15" customHeight="1">
      <c r="A16" s="10" t="s">
        <v>36</v>
      </c>
      <c r="B16" s="8" t="s">
        <v>19</v>
      </c>
      <c r="C16" s="22"/>
      <c r="D16" s="21">
        <v>500000</v>
      </c>
      <c r="E16" s="21"/>
      <c r="F16" s="21">
        <v>0</v>
      </c>
      <c r="G16" s="21">
        <v>0</v>
      </c>
      <c r="H16" s="21">
        <v>0</v>
      </c>
      <c r="I16" s="21">
        <v>0</v>
      </c>
    </row>
    <row r="17" spans="1:9" s="3" customFormat="1" ht="15" customHeight="1">
      <c r="A17" s="10"/>
      <c r="B17" s="9" t="s">
        <v>20</v>
      </c>
      <c r="C17" s="22"/>
      <c r="D17" s="21"/>
      <c r="E17" s="21"/>
      <c r="F17" s="21"/>
      <c r="G17" s="22"/>
      <c r="H17" s="22"/>
      <c r="I17" s="22"/>
    </row>
    <row r="18" spans="1:9" s="3" customFormat="1" ht="15" customHeight="1">
      <c r="A18" s="10" t="s">
        <v>37</v>
      </c>
      <c r="B18" s="8" t="s">
        <v>8</v>
      </c>
      <c r="C18" s="22"/>
      <c r="D18" s="22"/>
      <c r="E18" s="22"/>
      <c r="F18" s="22"/>
      <c r="G18" s="22"/>
      <c r="H18" s="22"/>
      <c r="I18" s="22"/>
    </row>
    <row r="19" spans="1:9" s="3" customFormat="1" ht="15" customHeight="1">
      <c r="A19" s="5" t="s">
        <v>11</v>
      </c>
      <c r="B19" s="7" t="s">
        <v>21</v>
      </c>
      <c r="C19" s="23">
        <f>C20+C21</f>
        <v>4449980</v>
      </c>
      <c r="D19" s="23">
        <v>4449980</v>
      </c>
      <c r="E19" s="23">
        <f>E20+E21</f>
        <v>3696830</v>
      </c>
      <c r="F19" s="23">
        <f>F20+F21</f>
        <v>2772630</v>
      </c>
      <c r="G19" s="23">
        <f>G20+G21</f>
        <v>1848430</v>
      </c>
      <c r="H19" s="23">
        <f>H20+H21</f>
        <v>924230</v>
      </c>
      <c r="I19" s="23">
        <f>I20+I21</f>
        <v>0</v>
      </c>
    </row>
    <row r="20" spans="1:9" s="3" customFormat="1" ht="15" customHeight="1">
      <c r="A20" s="10" t="s">
        <v>52</v>
      </c>
      <c r="B20" s="18" t="s">
        <v>54</v>
      </c>
      <c r="C20" s="23">
        <v>4449980</v>
      </c>
      <c r="D20" s="23">
        <v>4449980</v>
      </c>
      <c r="E20" s="23">
        <v>3696830</v>
      </c>
      <c r="F20" s="23">
        <v>2772630</v>
      </c>
      <c r="G20" s="23">
        <v>1848430</v>
      </c>
      <c r="H20" s="23">
        <v>924230</v>
      </c>
      <c r="I20" s="23"/>
    </row>
    <row r="21" spans="1:9" s="3" customFormat="1" ht="15" customHeight="1">
      <c r="A21" s="10" t="s">
        <v>53</v>
      </c>
      <c r="B21" s="18" t="s">
        <v>55</v>
      </c>
      <c r="C21" s="23"/>
      <c r="D21" s="23"/>
      <c r="E21" s="23"/>
      <c r="F21" s="23"/>
      <c r="G21" s="23"/>
      <c r="H21" s="23"/>
      <c r="I21" s="23"/>
    </row>
    <row r="22" spans="1:9" s="4" customFormat="1" ht="22.5" customHeight="1">
      <c r="A22" s="2">
        <v>2</v>
      </c>
      <c r="B22" s="14" t="s">
        <v>48</v>
      </c>
      <c r="C22" s="20">
        <f>C23+C27+C28</f>
        <v>180431</v>
      </c>
      <c r="D22" s="20">
        <f aca="true" t="shared" si="1" ref="D22:I22">D23+D27+D28</f>
        <v>901209</v>
      </c>
      <c r="E22" s="20">
        <f t="shared" si="1"/>
        <v>1438891</v>
      </c>
      <c r="F22" s="20">
        <f t="shared" si="1"/>
        <v>1408146</v>
      </c>
      <c r="G22" s="20">
        <f t="shared" si="1"/>
        <v>1377601</v>
      </c>
      <c r="H22" s="20">
        <f t="shared" si="1"/>
        <v>1347090</v>
      </c>
      <c r="I22" s="20">
        <f t="shared" si="1"/>
        <v>411500</v>
      </c>
    </row>
    <row r="23" spans="1:9" s="4" customFormat="1" ht="15" customHeight="1">
      <c r="A23" s="2" t="s">
        <v>12</v>
      </c>
      <c r="B23" s="14" t="s">
        <v>47</v>
      </c>
      <c r="C23" s="20">
        <f>C24+C25+C26</f>
        <v>75000</v>
      </c>
      <c r="D23" s="20">
        <f aca="true" t="shared" si="2" ref="D23:I23">D24+D25+D26</f>
        <v>51050</v>
      </c>
      <c r="E23" s="20">
        <f t="shared" si="2"/>
        <v>400005</v>
      </c>
      <c r="F23" s="20">
        <f t="shared" si="2"/>
        <v>400005</v>
      </c>
      <c r="G23" s="20">
        <f t="shared" si="2"/>
        <v>400000</v>
      </c>
      <c r="H23" s="20">
        <f t="shared" si="2"/>
        <v>400000</v>
      </c>
      <c r="I23" s="20">
        <f t="shared" si="2"/>
        <v>400000</v>
      </c>
    </row>
    <row r="24" spans="1:9" s="3" customFormat="1" ht="15" customHeight="1">
      <c r="A24" s="10" t="s">
        <v>29</v>
      </c>
      <c r="B24" s="8" t="s">
        <v>40</v>
      </c>
      <c r="C24" s="21">
        <v>75000</v>
      </c>
      <c r="D24" s="21">
        <v>51050</v>
      </c>
      <c r="E24" s="21">
        <v>400005</v>
      </c>
      <c r="F24" s="21">
        <v>400005</v>
      </c>
      <c r="G24" s="21">
        <v>400000</v>
      </c>
      <c r="H24" s="21">
        <v>400000</v>
      </c>
      <c r="I24" s="21">
        <v>400000</v>
      </c>
    </row>
    <row r="25" spans="1:9" s="3" customFormat="1" ht="15" customHeight="1">
      <c r="A25" s="10" t="s">
        <v>30</v>
      </c>
      <c r="B25" s="8" t="s">
        <v>42</v>
      </c>
      <c r="C25" s="21"/>
      <c r="D25" s="21"/>
      <c r="E25" s="21"/>
      <c r="F25" s="21"/>
      <c r="G25" s="21"/>
      <c r="H25" s="21"/>
      <c r="I25" s="21"/>
    </row>
    <row r="26" spans="1:9" s="3" customFormat="1" ht="15" customHeight="1">
      <c r="A26" s="10" t="s">
        <v>31</v>
      </c>
      <c r="B26" s="8" t="s">
        <v>41</v>
      </c>
      <c r="C26" s="21"/>
      <c r="D26" s="21"/>
      <c r="E26" s="21"/>
      <c r="F26" s="21"/>
      <c r="G26" s="21"/>
      <c r="H26" s="21"/>
      <c r="I26" s="21"/>
    </row>
    <row r="27" spans="1:9" s="3" customFormat="1" ht="15" customHeight="1">
      <c r="A27" s="5" t="s">
        <v>13</v>
      </c>
      <c r="B27" s="7" t="s">
        <v>39</v>
      </c>
      <c r="C27" s="21"/>
      <c r="D27" s="21">
        <v>753150</v>
      </c>
      <c r="E27" s="21">
        <v>924200</v>
      </c>
      <c r="F27" s="21">
        <v>924200</v>
      </c>
      <c r="G27" s="21">
        <v>924200</v>
      </c>
      <c r="H27" s="21">
        <v>924230</v>
      </c>
      <c r="I27" s="21"/>
    </row>
    <row r="28" spans="1:9" s="17" customFormat="1" ht="14.25" customHeight="1">
      <c r="A28" s="5" t="s">
        <v>28</v>
      </c>
      <c r="B28" s="7" t="s">
        <v>38</v>
      </c>
      <c r="C28" s="21">
        <v>105431</v>
      </c>
      <c r="D28" s="21">
        <v>97009</v>
      </c>
      <c r="E28" s="21">
        <v>114686</v>
      </c>
      <c r="F28" s="21">
        <v>83941</v>
      </c>
      <c r="G28" s="21">
        <v>53401</v>
      </c>
      <c r="H28" s="21">
        <v>22860</v>
      </c>
      <c r="I28" s="21">
        <v>11500</v>
      </c>
    </row>
    <row r="29" spans="1:9" s="4" customFormat="1" ht="22.5" customHeight="1">
      <c r="A29" s="2" t="s">
        <v>3</v>
      </c>
      <c r="B29" s="14" t="s">
        <v>22</v>
      </c>
      <c r="C29" s="20">
        <v>35500000</v>
      </c>
      <c r="D29" s="20">
        <v>30674713</v>
      </c>
      <c r="E29" s="20">
        <v>33000000</v>
      </c>
      <c r="F29" s="20">
        <v>35500000</v>
      </c>
      <c r="G29" s="20">
        <v>35000000</v>
      </c>
      <c r="H29" s="20">
        <v>37000000</v>
      </c>
      <c r="I29" s="20">
        <v>40000000</v>
      </c>
    </row>
    <row r="30" spans="1:9" s="16" customFormat="1" ht="22.5" customHeight="1">
      <c r="A30" s="2" t="s">
        <v>1</v>
      </c>
      <c r="B30" s="14" t="s">
        <v>25</v>
      </c>
      <c r="C30" s="20">
        <v>42000000</v>
      </c>
      <c r="D30" s="20">
        <v>33799492</v>
      </c>
      <c r="E30" s="20">
        <v>37000000</v>
      </c>
      <c r="F30" s="20">
        <v>38500000</v>
      </c>
      <c r="G30" s="20">
        <v>40000000</v>
      </c>
      <c r="H30" s="20">
        <v>42000000</v>
      </c>
      <c r="I30" s="20">
        <v>43000000</v>
      </c>
    </row>
    <row r="31" spans="1:9" s="16" customFormat="1" ht="22.5" customHeight="1">
      <c r="A31" s="2" t="s">
        <v>4</v>
      </c>
      <c r="B31" s="14" t="s">
        <v>26</v>
      </c>
      <c r="C31" s="20">
        <f aca="true" t="shared" si="3" ref="C31:I31">C29-C30</f>
        <v>-6500000</v>
      </c>
      <c r="D31" s="20">
        <f t="shared" si="3"/>
        <v>-3124779</v>
      </c>
      <c r="E31" s="20">
        <f t="shared" si="3"/>
        <v>-4000000</v>
      </c>
      <c r="F31" s="20">
        <f t="shared" si="3"/>
        <v>-3000000</v>
      </c>
      <c r="G31" s="20">
        <f t="shared" si="3"/>
        <v>-5000000</v>
      </c>
      <c r="H31" s="20">
        <f t="shared" si="3"/>
        <v>-5000000</v>
      </c>
      <c r="I31" s="20">
        <f t="shared" si="3"/>
        <v>-3000000</v>
      </c>
    </row>
    <row r="32" spans="1:9" s="4" customFormat="1" ht="22.5" customHeight="1">
      <c r="A32" s="2" t="s">
        <v>5</v>
      </c>
      <c r="B32" s="14" t="s">
        <v>23</v>
      </c>
      <c r="C32" s="25"/>
      <c r="D32" s="25"/>
      <c r="E32" s="25"/>
      <c r="F32" s="25"/>
      <c r="G32" s="25"/>
      <c r="H32" s="25"/>
      <c r="I32" s="25"/>
    </row>
    <row r="33" spans="1:9" s="3" customFormat="1" ht="15" customHeight="1">
      <c r="A33" s="5" t="s">
        <v>43</v>
      </c>
      <c r="B33" s="6" t="s">
        <v>49</v>
      </c>
      <c r="C33" s="24">
        <f aca="true" t="shared" si="4" ref="C33:I33">(C9-C23-C27)/C29</f>
        <v>0.12323887323943662</v>
      </c>
      <c r="D33" s="24">
        <f t="shared" si="4"/>
        <v>0.1843792311928069</v>
      </c>
      <c r="E33" s="24">
        <f t="shared" si="4"/>
        <v>0.13125984848484848</v>
      </c>
      <c r="F33" s="24">
        <f t="shared" si="4"/>
        <v>0.08471464788732394</v>
      </c>
      <c r="G33" s="24">
        <f t="shared" si="4"/>
        <v>0.04809057142857143</v>
      </c>
      <c r="H33" s="24">
        <f t="shared" si="4"/>
        <v>0.009701081081081081</v>
      </c>
      <c r="I33" s="24">
        <f t="shared" si="4"/>
        <v>-0.0010265</v>
      </c>
    </row>
    <row r="34" spans="1:9" s="3" customFormat="1" ht="28.5" customHeight="1">
      <c r="A34" s="5" t="s">
        <v>44</v>
      </c>
      <c r="B34" s="6" t="s">
        <v>59</v>
      </c>
      <c r="C34" s="24">
        <f>(C10+C14-C23)/C29</f>
        <v>-0.002112676056338028</v>
      </c>
      <c r="D34" s="24">
        <f aca="true" t="shared" si="5" ref="D34:I34">(D10+D14-D23)/D29</f>
        <v>0.06386204819585435</v>
      </c>
      <c r="E34" s="24">
        <f t="shared" si="5"/>
        <v>0.047240757575757575</v>
      </c>
      <c r="F34" s="24">
        <f t="shared" si="5"/>
        <v>0.032646197183098594</v>
      </c>
      <c r="G34" s="24">
        <f t="shared" si="5"/>
        <v>0.021684</v>
      </c>
      <c r="H34" s="24">
        <f t="shared" si="5"/>
        <v>0.009701081081081081</v>
      </c>
      <c r="I34" s="24">
        <f t="shared" si="5"/>
        <v>-0.0010265</v>
      </c>
    </row>
    <row r="35" spans="1:9" s="3" customFormat="1" ht="15" customHeight="1">
      <c r="A35" s="5" t="s">
        <v>45</v>
      </c>
      <c r="B35" s="6" t="s">
        <v>56</v>
      </c>
      <c r="C35" s="24">
        <f>C22/C29</f>
        <v>0.00508256338028169</v>
      </c>
      <c r="D35" s="24">
        <f aca="true" t="shared" si="6" ref="D35:I35">D22/D29</f>
        <v>0.029379541383158174</v>
      </c>
      <c r="E35" s="24">
        <f t="shared" si="6"/>
        <v>0.04360275757575757</v>
      </c>
      <c r="F35" s="24">
        <f t="shared" si="6"/>
        <v>0.03966608450704225</v>
      </c>
      <c r="G35" s="24">
        <f t="shared" si="6"/>
        <v>0.03936002857142857</v>
      </c>
      <c r="H35" s="24">
        <f t="shared" si="6"/>
        <v>0.03640783783783784</v>
      </c>
      <c r="I35" s="24">
        <f t="shared" si="6"/>
        <v>0.0102875</v>
      </c>
    </row>
    <row r="36" spans="1:9" s="3" customFormat="1" ht="25.5" customHeight="1">
      <c r="A36" s="5" t="s">
        <v>46</v>
      </c>
      <c r="B36" s="6" t="s">
        <v>57</v>
      </c>
      <c r="C36" s="24">
        <f>(C23+C28)/C29</f>
        <v>0.00508256338028169</v>
      </c>
      <c r="D36" s="24">
        <f aca="true" t="shared" si="7" ref="D36:I36">(D23+D28)/D29</f>
        <v>0.00482674442626407</v>
      </c>
      <c r="E36" s="24">
        <f t="shared" si="7"/>
        <v>0.01559669696969697</v>
      </c>
      <c r="F36" s="24">
        <f t="shared" si="7"/>
        <v>0.013632281690140845</v>
      </c>
      <c r="G36" s="24">
        <f t="shared" si="7"/>
        <v>0.012954314285714285</v>
      </c>
      <c r="H36" s="24">
        <f t="shared" si="7"/>
        <v>0.011428648648648648</v>
      </c>
      <c r="I36" s="24">
        <f t="shared" si="7"/>
        <v>0.0102875</v>
      </c>
    </row>
  </sheetData>
  <mergeCells count="5">
    <mergeCell ref="A3:I3"/>
    <mergeCell ref="A6:A7"/>
    <mergeCell ref="B6:B7"/>
    <mergeCell ref="C6:C7"/>
    <mergeCell ref="D6:I6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  <headerFooter alignWithMargins="0">
    <oddHeader>&amp;R&amp;9Załącznik nr 17
do  Uchwały Rady Miejskiej w  Lipnie nr.III/7/06.
z dnia  . 28 grudnia 2006 r..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2007-01-02T11:27:12Z</cp:lastPrinted>
  <dcterms:created xsi:type="dcterms:W3CDTF">1998-12-09T13:02:10Z</dcterms:created>
  <dcterms:modified xsi:type="dcterms:W3CDTF">2007-01-02T11:27:38Z</dcterms:modified>
  <cp:category/>
  <cp:version/>
  <cp:contentType/>
  <cp:contentStatus/>
</cp:coreProperties>
</file>